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ytech\document\Maytech\bài viết Website\"/>
    </mc:Choice>
  </mc:AlternateContent>
  <xr:revisionPtr revIDLastSave="0" documentId="13_ncr:1_{02010564-40C2-453E-BC3B-0472A350A66A}" xr6:coauthVersionLast="45" xr6:coauthVersionMax="45" xr10:uidLastSave="{00000000-0000-0000-0000-000000000000}"/>
  <bookViews>
    <workbookView xWindow="-120" yWindow="-120" windowWidth="29040" windowHeight="15840" xr2:uid="{CB1F0BD7-A5AB-4EE8-B9E7-99111696D8D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K11" i="1"/>
  <c r="L11" i="1"/>
  <c r="M11" i="1"/>
  <c r="N11" i="1"/>
  <c r="O11" i="1"/>
  <c r="P11" i="1"/>
  <c r="E11" i="1"/>
  <c r="F8" i="1"/>
  <c r="G8" i="1"/>
  <c r="H8" i="1"/>
  <c r="I8" i="1"/>
  <c r="J8" i="1"/>
  <c r="K8" i="1"/>
  <c r="L8" i="1"/>
  <c r="N8" i="1"/>
  <c r="O8" i="1"/>
  <c r="P8" i="1"/>
  <c r="E8" i="1"/>
  <c r="C5" i="1"/>
  <c r="D8" i="1" l="1"/>
  <c r="D11" i="1"/>
</calcChain>
</file>

<file path=xl/sharedStrings.xml><?xml version="1.0" encoding="utf-8"?>
<sst xmlns="http://schemas.openxmlformats.org/spreadsheetml/2006/main" count="43" uniqueCount="40">
  <si>
    <t>Web</t>
  </si>
  <si>
    <t>Năm thành lập</t>
  </si>
  <si>
    <t>Thông tin lãnh đạo</t>
  </si>
  <si>
    <t>Thu nhập 1 năm</t>
  </si>
  <si>
    <t>Hợp đồng trị giá cao nhất</t>
  </si>
  <si>
    <t>Khách hàng lớn</t>
  </si>
  <si>
    <t>Dự án hoàn thành</t>
  </si>
  <si>
    <t>Tổng số nhân viên</t>
  </si>
  <si>
    <t>Maytech</t>
  </si>
  <si>
    <t>Maytech.vn</t>
  </si>
  <si>
    <t>104/4A Nhât Chi Mai</t>
  </si>
  <si>
    <t>Thạc Sĩ, 20 năm kinh nghiệm</t>
  </si>
  <si>
    <t>4 tỷ</t>
  </si>
  <si>
    <t>1 tỷ</t>
  </si>
  <si>
    <t>CPM, GameTV, WorldTrade</t>
  </si>
  <si>
    <t>Điểm trung bình</t>
  </si>
  <si>
    <t>Báo giá</t>
  </si>
  <si>
    <t>Thời gian thực hiện</t>
  </si>
  <si>
    <t>Nhân viên tham dự</t>
  </si>
  <si>
    <t>4 thàng</t>
  </si>
  <si>
    <t>FPT</t>
  </si>
  <si>
    <t>ftp.vn</t>
  </si>
  <si>
    <t>Hà nội</t>
  </si>
  <si>
    <t>Tiến sĩ</t>
  </si>
  <si>
    <t>2000 tỷ</t>
  </si>
  <si>
    <t>100 tỷ</t>
  </si>
  <si>
    <t>Big Big Company</t>
  </si>
  <si>
    <t>3 tỷ</t>
  </si>
  <si>
    <t>Trọng số</t>
  </si>
  <si>
    <t>Thông tin</t>
  </si>
  <si>
    <t>Diểm</t>
  </si>
  <si>
    <t>Điểm có hệ số</t>
  </si>
  <si>
    <t>6 thàng</t>
  </si>
  <si>
    <t>Tổng trọng số</t>
  </si>
  <si>
    <t>1.2 tỷ</t>
  </si>
  <si>
    <t>Leader 5 năm kinh nghiệm, 3 Dev 2 năm kinh nghiệm</t>
  </si>
  <si>
    <t>Leader Thạc sĩ, Dev 5 năm kinh nghiệm, 2 dev 2 năm kinh nghiệm</t>
  </si>
  <si>
    <t>Tính điểm đối tác gia công phần mềm</t>
  </si>
  <si>
    <t>Maytech 02/02/2020</t>
  </si>
  <si>
    <t>Địa chỉ + văn phòng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</si>
</sst>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24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43" fontId="0" fillId="0" borderId="0" xfId="1" applyNumberFormat="1" applyFont="1"/>
    <xf numFmtId="0" fontId="0" fillId="0" borderId="0" xfId="0" applyAlignment="1">
      <alignment horizontal="left" vertical="center" indent="8"/>
    </xf>
    <xf numFmtId="0" fontId="4" fillId="0" borderId="0" xfId="2"/>
    <xf numFmtId="0" fontId="3" fillId="2" borderId="0" xfId="0" applyFont="1" applyFill="1"/>
    <xf numFmtId="164" fontId="3" fillId="2" borderId="0" xfId="1" applyNumberFormat="1" applyFont="1" applyFill="1"/>
    <xf numFmtId="0" fontId="2" fillId="2" borderId="0" xfId="0" applyFont="1" applyFill="1"/>
    <xf numFmtId="0" fontId="0" fillId="3" borderId="0" xfId="0" applyFill="1"/>
    <xf numFmtId="164" fontId="0" fillId="3" borderId="0" xfId="1" applyNumberFormat="1" applyFont="1" applyFill="1"/>
    <xf numFmtId="0" fontId="0" fillId="3" borderId="0" xfId="0" applyFont="1" applyFill="1"/>
    <xf numFmtId="0" fontId="5" fillId="0" borderId="0" xfId="0" applyFont="1"/>
    <xf numFmtId="164" fontId="5" fillId="0" borderId="0" xfId="1" applyNumberFormat="1" applyFont="1"/>
    <xf numFmtId="0" fontId="6" fillId="0" borderId="0" xfId="0" applyFont="1"/>
    <xf numFmtId="164" fontId="6" fillId="0" borderId="0" xfId="1" applyNumberFormat="1" applyFont="1"/>
    <xf numFmtId="0" fontId="5" fillId="3" borderId="0" xfId="0" applyFont="1" applyFill="1"/>
    <xf numFmtId="2" fontId="7" fillId="3" borderId="0" xfId="0" applyNumberFormat="1" applyFont="1" applyFill="1"/>
    <xf numFmtId="2" fontId="5" fillId="0" borderId="0" xfId="0" applyNumberFormat="1" applyFont="1"/>
    <xf numFmtId="2" fontId="7" fillId="0" borderId="0" xfId="0" applyNumberFormat="1" applyFont="1"/>
    <xf numFmtId="164" fontId="5" fillId="3" borderId="0" xfId="1" applyNumberFormat="1" applyFont="1" applyFill="1"/>
    <xf numFmtId="0" fontId="2" fillId="4" borderId="0" xfId="0" applyFont="1" applyFill="1"/>
    <xf numFmtId="0" fontId="8" fillId="0" borderId="0" xfId="0" applyFont="1"/>
    <xf numFmtId="0" fontId="9" fillId="0" borderId="0" xfId="0" applyFont="1"/>
    <xf numFmtId="6" fontId="0" fillId="0" borderId="0" xfId="0" applyNumberFormat="1" applyAlignment="1">
      <alignment horizontal="left" vertical="center" indent="5"/>
    </xf>
    <xf numFmtId="6" fontId="0" fillId="0" borderId="0" xfId="0" applyNumberForma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tp://ftp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98C6A-3BF6-42D1-87EE-A4DFA1A47F8A}">
  <dimension ref="A2:P30"/>
  <sheetViews>
    <sheetView tabSelected="1" workbookViewId="0">
      <selection activeCell="K25" sqref="K25"/>
    </sheetView>
  </sheetViews>
  <sheetFormatPr defaultRowHeight="15" x14ac:dyDescent="0.25"/>
  <cols>
    <col min="1" max="1" width="5.7109375" customWidth="1"/>
    <col min="2" max="2" width="13.28515625" customWidth="1"/>
    <col min="3" max="3" width="15.140625" customWidth="1"/>
    <col min="4" max="4" width="15.28515625" bestFit="1" customWidth="1"/>
    <col min="5" max="5" width="12.85546875" customWidth="1"/>
    <col min="6" max="6" width="19.140625" bestFit="1" customWidth="1"/>
    <col min="7" max="7" width="14.140625" customWidth="1"/>
    <col min="8" max="8" width="26.140625" bestFit="1" customWidth="1"/>
    <col min="9" max="9" width="17" bestFit="1" customWidth="1"/>
    <col min="10" max="10" width="15" bestFit="1" customWidth="1"/>
    <col min="11" max="11" width="23.28515625" bestFit="1" customWidth="1"/>
    <col min="12" max="12" width="25.28515625" customWidth="1"/>
    <col min="13" max="13" width="16.7109375" bestFit="1" customWidth="1"/>
    <col min="14" max="14" width="12.85546875" customWidth="1"/>
    <col min="15" max="15" width="23.42578125" style="1" customWidth="1"/>
    <col min="16" max="16" width="60.7109375" style="1" bestFit="1" customWidth="1"/>
  </cols>
  <sheetData>
    <row r="2" spans="1:16" ht="31.5" x14ac:dyDescent="0.5">
      <c r="A2" s="21" t="s">
        <v>37</v>
      </c>
    </row>
    <row r="3" spans="1:16" ht="19.5" customHeight="1" x14ac:dyDescent="0.5">
      <c r="A3" s="22" t="s">
        <v>38</v>
      </c>
      <c r="B3" s="21"/>
    </row>
    <row r="4" spans="1:16" x14ac:dyDescent="0.25">
      <c r="C4" s="11" t="s">
        <v>33</v>
      </c>
      <c r="D4" s="11" t="s">
        <v>15</v>
      </c>
      <c r="E4" s="5" t="s">
        <v>0</v>
      </c>
      <c r="F4" s="5" t="s">
        <v>39</v>
      </c>
      <c r="G4" s="5" t="s">
        <v>1</v>
      </c>
      <c r="H4" s="5" t="s">
        <v>2</v>
      </c>
      <c r="I4" s="5" t="s">
        <v>7</v>
      </c>
      <c r="J4" s="5" t="s">
        <v>3</v>
      </c>
      <c r="K4" s="5" t="s">
        <v>4</v>
      </c>
      <c r="L4" s="5" t="s">
        <v>5</v>
      </c>
      <c r="M4" s="5" t="s">
        <v>6</v>
      </c>
      <c r="N4" s="5" t="s">
        <v>16</v>
      </c>
      <c r="O4" s="6" t="s">
        <v>17</v>
      </c>
      <c r="P4" s="6" t="s">
        <v>18</v>
      </c>
    </row>
    <row r="5" spans="1:16" x14ac:dyDescent="0.25">
      <c r="B5" s="13" t="s">
        <v>28</v>
      </c>
      <c r="C5" s="13">
        <f>SUM(E5:P5)</f>
        <v>31</v>
      </c>
      <c r="D5" s="13"/>
      <c r="E5" s="13">
        <v>1</v>
      </c>
      <c r="F5" s="13">
        <v>3</v>
      </c>
      <c r="G5" s="13">
        <v>2</v>
      </c>
      <c r="H5" s="13">
        <v>1</v>
      </c>
      <c r="I5" s="13">
        <v>3</v>
      </c>
      <c r="J5" s="13">
        <v>1</v>
      </c>
      <c r="K5" s="13">
        <v>2</v>
      </c>
      <c r="L5" s="13">
        <v>2</v>
      </c>
      <c r="M5" s="13">
        <v>1</v>
      </c>
      <c r="N5" s="13">
        <v>7</v>
      </c>
      <c r="O5" s="14">
        <v>4</v>
      </c>
      <c r="P5" s="14">
        <v>4</v>
      </c>
    </row>
    <row r="6" spans="1:16" x14ac:dyDescent="0.25">
      <c r="A6" s="7">
        <v>1</v>
      </c>
      <c r="B6" s="7" t="s">
        <v>8</v>
      </c>
      <c r="C6" s="7" t="s">
        <v>29</v>
      </c>
      <c r="D6" s="15"/>
      <c r="E6" s="10" t="s">
        <v>9</v>
      </c>
      <c r="F6" s="8" t="s">
        <v>10</v>
      </c>
      <c r="G6" s="8">
        <v>2014</v>
      </c>
      <c r="H6" s="8" t="s">
        <v>11</v>
      </c>
      <c r="I6" s="8">
        <v>6</v>
      </c>
      <c r="J6" s="8" t="s">
        <v>12</v>
      </c>
      <c r="K6" s="8" t="s">
        <v>13</v>
      </c>
      <c r="L6" s="8" t="s">
        <v>14</v>
      </c>
      <c r="M6" s="8">
        <v>10</v>
      </c>
      <c r="N6" s="8" t="s">
        <v>34</v>
      </c>
      <c r="O6" s="9" t="s">
        <v>19</v>
      </c>
      <c r="P6" s="9" t="s">
        <v>36</v>
      </c>
    </row>
    <row r="7" spans="1:16" x14ac:dyDescent="0.25">
      <c r="B7" s="7"/>
      <c r="C7" s="7" t="s">
        <v>30</v>
      </c>
      <c r="D7" s="15"/>
      <c r="E7" s="15">
        <v>10</v>
      </c>
      <c r="F7" s="15">
        <v>5</v>
      </c>
      <c r="G7" s="15">
        <v>6</v>
      </c>
      <c r="H7" s="15">
        <v>8</v>
      </c>
      <c r="I7" s="15">
        <v>5</v>
      </c>
      <c r="J7" s="15">
        <v>5</v>
      </c>
      <c r="K7" s="15">
        <v>5</v>
      </c>
      <c r="L7" s="15">
        <v>5</v>
      </c>
      <c r="M7" s="15">
        <v>10</v>
      </c>
      <c r="N7" s="15">
        <v>10</v>
      </c>
      <c r="O7" s="19">
        <v>10</v>
      </c>
      <c r="P7" s="19">
        <v>10</v>
      </c>
    </row>
    <row r="8" spans="1:16" x14ac:dyDescent="0.25">
      <c r="B8" s="7"/>
      <c r="C8" s="7" t="s">
        <v>31</v>
      </c>
      <c r="D8" s="16">
        <f>SUM(E8:P8)/$C$5</f>
        <v>7.838709677419355</v>
      </c>
      <c r="E8" s="15">
        <f>E7*E5</f>
        <v>10</v>
      </c>
      <c r="F8" s="15">
        <f t="shared" ref="F8:P8" si="0">F7*F5</f>
        <v>15</v>
      </c>
      <c r="G8" s="15">
        <f t="shared" si="0"/>
        <v>12</v>
      </c>
      <c r="H8" s="15">
        <f t="shared" si="0"/>
        <v>8</v>
      </c>
      <c r="I8" s="15">
        <f t="shared" si="0"/>
        <v>15</v>
      </c>
      <c r="J8" s="15">
        <f t="shared" si="0"/>
        <v>5</v>
      </c>
      <c r="K8" s="15">
        <f t="shared" si="0"/>
        <v>10</v>
      </c>
      <c r="L8" s="15">
        <f t="shared" si="0"/>
        <v>10</v>
      </c>
      <c r="M8" s="15">
        <v>8</v>
      </c>
      <c r="N8" s="15">
        <f t="shared" si="0"/>
        <v>70</v>
      </c>
      <c r="O8" s="15">
        <f t="shared" si="0"/>
        <v>40</v>
      </c>
      <c r="P8" s="15">
        <f t="shared" si="0"/>
        <v>40</v>
      </c>
    </row>
    <row r="9" spans="1:16" x14ac:dyDescent="0.25">
      <c r="A9" s="20">
        <v>2</v>
      </c>
      <c r="B9" s="20" t="s">
        <v>20</v>
      </c>
      <c r="C9" s="20" t="s">
        <v>29</v>
      </c>
      <c r="D9" s="17"/>
      <c r="E9" s="4" t="s">
        <v>21</v>
      </c>
      <c r="F9" t="s">
        <v>22</v>
      </c>
      <c r="G9">
        <v>2006</v>
      </c>
      <c r="H9" t="s">
        <v>23</v>
      </c>
      <c r="I9">
        <v>1000</v>
      </c>
      <c r="J9" t="s">
        <v>24</v>
      </c>
      <c r="K9" t="s">
        <v>25</v>
      </c>
      <c r="L9" t="s">
        <v>26</v>
      </c>
      <c r="M9">
        <v>100</v>
      </c>
      <c r="N9" t="s">
        <v>27</v>
      </c>
      <c r="O9" s="1" t="s">
        <v>32</v>
      </c>
      <c r="P9" s="1" t="s">
        <v>35</v>
      </c>
    </row>
    <row r="10" spans="1:16" x14ac:dyDescent="0.25">
      <c r="B10" s="20"/>
      <c r="C10" s="20" t="s">
        <v>30</v>
      </c>
      <c r="D10" s="17"/>
      <c r="E10" s="11">
        <v>10</v>
      </c>
      <c r="F10" s="11">
        <v>10</v>
      </c>
      <c r="G10" s="11">
        <v>10</v>
      </c>
      <c r="H10" s="11">
        <v>10</v>
      </c>
      <c r="I10" s="11">
        <v>10</v>
      </c>
      <c r="J10" s="11">
        <v>10</v>
      </c>
      <c r="K10" s="11">
        <v>10</v>
      </c>
      <c r="L10" s="11">
        <v>10</v>
      </c>
      <c r="M10" s="11">
        <v>10</v>
      </c>
      <c r="N10" s="11">
        <v>4</v>
      </c>
      <c r="O10" s="12">
        <v>8</v>
      </c>
      <c r="P10" s="12">
        <v>5</v>
      </c>
    </row>
    <row r="11" spans="1:16" x14ac:dyDescent="0.25">
      <c r="B11" s="20"/>
      <c r="C11" s="20" t="s">
        <v>31</v>
      </c>
      <c r="D11" s="18">
        <f>SUM(E11:P11)/$C$5</f>
        <v>7.741935483870968</v>
      </c>
      <c r="E11" s="11">
        <f>E10*E5</f>
        <v>10</v>
      </c>
      <c r="F11" s="11">
        <f t="shared" ref="F11:P11" si="1">F10*F5</f>
        <v>30</v>
      </c>
      <c r="G11" s="11">
        <f t="shared" si="1"/>
        <v>20</v>
      </c>
      <c r="H11" s="11">
        <f t="shared" si="1"/>
        <v>10</v>
      </c>
      <c r="I11" s="11">
        <f t="shared" si="1"/>
        <v>30</v>
      </c>
      <c r="J11" s="11">
        <f t="shared" si="1"/>
        <v>10</v>
      </c>
      <c r="K11" s="11">
        <f t="shared" si="1"/>
        <v>20</v>
      </c>
      <c r="L11" s="11">
        <f t="shared" si="1"/>
        <v>20</v>
      </c>
      <c r="M11" s="11">
        <f t="shared" si="1"/>
        <v>10</v>
      </c>
      <c r="N11" s="11">
        <f t="shared" si="1"/>
        <v>28</v>
      </c>
      <c r="O11" s="11">
        <f t="shared" si="1"/>
        <v>32</v>
      </c>
      <c r="P11" s="11">
        <f t="shared" si="1"/>
        <v>20</v>
      </c>
    </row>
    <row r="12" spans="1:16" x14ac:dyDescent="0.25">
      <c r="F12" s="3"/>
    </row>
    <row r="13" spans="1:16" x14ac:dyDescent="0.25">
      <c r="F13" s="3"/>
      <c r="O13" s="2"/>
    </row>
    <row r="14" spans="1:16" x14ac:dyDescent="0.25">
      <c r="F14" s="3"/>
    </row>
    <row r="15" spans="1:16" x14ac:dyDescent="0.25">
      <c r="F15" s="3"/>
    </row>
    <row r="16" spans="1:16" x14ac:dyDescent="0.25">
      <c r="F16" s="3"/>
    </row>
    <row r="17" spans="6:7" x14ac:dyDescent="0.25">
      <c r="F17" s="3"/>
    </row>
    <row r="26" spans="6:7" x14ac:dyDescent="0.25">
      <c r="F26" s="23"/>
    </row>
    <row r="27" spans="6:7" x14ac:dyDescent="0.25">
      <c r="F27" s="23"/>
    </row>
    <row r="28" spans="6:7" x14ac:dyDescent="0.25">
      <c r="F28" s="23"/>
    </row>
    <row r="29" spans="6:7" x14ac:dyDescent="0.25">
      <c r="F29" s="23"/>
    </row>
    <row r="30" spans="6:7" x14ac:dyDescent="0.25">
      <c r="F30" s="24"/>
      <c r="G30" s="24"/>
    </row>
  </sheetData>
  <hyperlinks>
    <hyperlink ref="E9" r:id="rId1" xr:uid="{E963F80E-464C-4716-8B98-49D995A0C108}"/>
  </hyperlinks>
  <pageMargins left="0.7" right="0.7" top="0.75" bottom="0.75" header="0.3" footer="0.3"/>
  <pageSetup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Phuongng Duong</dc:creator>
  <cp:lastModifiedBy>Phuongng Duong</cp:lastModifiedBy>
  <dcterms:created xsi:type="dcterms:W3CDTF">2020-01-30T09:41:20Z</dcterms:created>
  <dcterms:modified xsi:type="dcterms:W3CDTF">2020-02-03T07:26:28Z</dcterms:modified>
</cp:coreProperties>
</file>